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农村发展" sheetId="4" r:id="rId1"/>
    <sheet name="农业管理" sheetId="5" r:id="rId2"/>
  </sheets>
  <definedNames>
    <definedName name="_xlnm._FilterDatabase" localSheetId="0" hidden="1">农村发展!$A$3:$J$13</definedName>
  </definedNames>
  <calcPr calcId="144525"/>
</workbook>
</file>

<file path=xl/sharedStrings.xml><?xml version="1.0" encoding="utf-8"?>
<sst xmlns="http://schemas.openxmlformats.org/spreadsheetml/2006/main" count="216" uniqueCount="95">
  <si>
    <t>青海大学财经学院2020年农村发展领域硕士研究生招生总成绩汇总表</t>
  </si>
  <si>
    <t>考生编号</t>
  </si>
  <si>
    <t>姓名</t>
  </si>
  <si>
    <t>报考学院</t>
  </si>
  <si>
    <t>考试科目代码</t>
  </si>
  <si>
    <t>专业</t>
  </si>
  <si>
    <t>初试成绩</t>
  </si>
  <si>
    <t>初试成绩×60%</t>
  </si>
  <si>
    <t>复试成绩</t>
  </si>
  <si>
    <t>复试成绩×40%</t>
  </si>
  <si>
    <t>总成绩</t>
  </si>
  <si>
    <t>107430000000017</t>
  </si>
  <si>
    <t>刘丹心</t>
  </si>
  <si>
    <t>财经学院</t>
  </si>
  <si>
    <t>095138</t>
  </si>
  <si>
    <t>农村发展</t>
  </si>
  <si>
    <t>107430000001798</t>
  </si>
  <si>
    <t>潘治红</t>
  </si>
  <si>
    <t>107430000000729</t>
  </si>
  <si>
    <t>王成燕</t>
  </si>
  <si>
    <t>107430000000302</t>
  </si>
  <si>
    <t>邵振华</t>
  </si>
  <si>
    <t>107430000000545</t>
  </si>
  <si>
    <t>朱苹</t>
  </si>
  <si>
    <t>107430000000239</t>
  </si>
  <si>
    <t>张璟璟</t>
  </si>
  <si>
    <t>107430000000438</t>
  </si>
  <si>
    <t>郭东辉</t>
  </si>
  <si>
    <t>107430000000856</t>
  </si>
  <si>
    <t>杜欣德</t>
  </si>
  <si>
    <t>107430000000794</t>
  </si>
  <si>
    <t>朱辰</t>
  </si>
  <si>
    <t>107430000001473</t>
  </si>
  <si>
    <t>王万杰</t>
  </si>
  <si>
    <t>107430000002876</t>
  </si>
  <si>
    <t>聂珊珊</t>
  </si>
  <si>
    <t>注：若对成绩有异议，请在7个公示期内拨打学院纪检电话</t>
  </si>
  <si>
    <t>0971-5360006</t>
  </si>
  <si>
    <t>青海大学财经学院2020年农业管理领域硕士研究生招生总成绩汇总表</t>
  </si>
  <si>
    <t>107430000000014</t>
  </si>
  <si>
    <t>保善存</t>
  </si>
  <si>
    <t>095137</t>
  </si>
  <si>
    <t>农业管理</t>
  </si>
  <si>
    <t>107430000000170</t>
  </si>
  <si>
    <t>岳敏敏</t>
  </si>
  <si>
    <t>107430000000668</t>
  </si>
  <si>
    <t>高得钦</t>
  </si>
  <si>
    <t>107430000000796</t>
  </si>
  <si>
    <t>孙本兴</t>
  </si>
  <si>
    <t>107430000000815</t>
  </si>
  <si>
    <t>翟逍</t>
  </si>
  <si>
    <t>107430000000844</t>
  </si>
  <si>
    <t>梁靖</t>
  </si>
  <si>
    <t>107430000000847</t>
  </si>
  <si>
    <t>李发河</t>
  </si>
  <si>
    <t>107430000000851</t>
  </si>
  <si>
    <t>朱永鑫</t>
  </si>
  <si>
    <t>107430000001083</t>
  </si>
  <si>
    <t>邓燕燕</t>
  </si>
  <si>
    <t>107430000001247</t>
  </si>
  <si>
    <t>曾兵兵</t>
  </si>
  <si>
    <t>107430000001260</t>
  </si>
  <si>
    <t>孙群策</t>
  </si>
  <si>
    <t>107430000001416</t>
  </si>
  <si>
    <t>程青青</t>
  </si>
  <si>
    <t>107430000001451</t>
  </si>
  <si>
    <t>李金城</t>
  </si>
  <si>
    <t>107430000001474</t>
  </si>
  <si>
    <t>郭田美</t>
  </si>
  <si>
    <t>107430000001476</t>
  </si>
  <si>
    <t>杨宁</t>
  </si>
  <si>
    <t>107430000001540</t>
  </si>
  <si>
    <t>方泰军</t>
  </si>
  <si>
    <t>107430000001666</t>
  </si>
  <si>
    <t>贺慧霞</t>
  </si>
  <si>
    <t>107430000001710</t>
  </si>
  <si>
    <t>扎西措</t>
  </si>
  <si>
    <t>107430000001973</t>
  </si>
  <si>
    <t>祁凯亭</t>
  </si>
  <si>
    <t>107430000002338</t>
  </si>
  <si>
    <t>刘素华</t>
  </si>
  <si>
    <t>107430000002575</t>
  </si>
  <si>
    <t>常轩宁</t>
  </si>
  <si>
    <t>107430000002652</t>
  </si>
  <si>
    <t>王哲</t>
  </si>
  <si>
    <t>107430000002827</t>
  </si>
  <si>
    <t>袁赫</t>
  </si>
  <si>
    <t>107430000002955</t>
  </si>
  <si>
    <t>王琳琳</t>
  </si>
  <si>
    <t>107430000003096</t>
  </si>
  <si>
    <t>辛亚霖</t>
  </si>
  <si>
    <t>107430000003131</t>
  </si>
  <si>
    <t>金万斌</t>
  </si>
  <si>
    <t>107430000003214</t>
  </si>
  <si>
    <t>李亚朋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</si>
</sst>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;[Red]0.00"/>
    <numFmt numFmtId="177" formatCode="0.00_ "/>
  </numFmts>
  <fonts count="26">
    <font>
      <sz val="11"/>
      <color theme="1"/>
      <name val="等线"/>
      <charset val="134"/>
      <scheme val="minor"/>
    </font>
    <font>
      <sz val="18"/>
      <color theme="1"/>
      <name val="KaiTi"/>
      <charset val="134"/>
    </font>
    <font>
      <sz val="14"/>
      <color theme="1"/>
      <name val="KaiTi"/>
      <charset val="134"/>
    </font>
    <font>
      <b/>
      <sz val="14"/>
      <color theme="1"/>
      <name val="KaiTi"/>
      <charset val="134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177" fontId="2" fillId="0" borderId="2" xfId="0" applyNumberFormat="1" applyFont="1" applyBorder="1" applyAlignment="1">
      <alignment horizontal="left" vertical="center"/>
    </xf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5" fillId="0" borderId="0" xfId="0" applyFont="1"/>
    <xf numFmtId="0" fontId="1" fillId="0" borderId="0" xfId="0" applyFont="1" applyBorder="1"/>
    <xf numFmtId="176" fontId="2" fillId="0" borderId="2" xfId="0" applyNumberFormat="1" applyFont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F17" sqref="F17"/>
    </sheetView>
  </sheetViews>
  <sheetFormatPr defaultColWidth="9" defaultRowHeight="13.5"/>
  <cols>
    <col min="1" max="1" width="13.5" customWidth="1"/>
    <col min="2" max="2" width="16.0833333333333" customWidth="1"/>
    <col min="3" max="3" width="16.3333333333333" customWidth="1"/>
    <col min="4" max="4" width="14.25" customWidth="1"/>
    <col min="5" max="5" width="15.9166666666667" customWidth="1"/>
    <col min="6" max="6" width="12.1666666666667" customWidth="1"/>
    <col min="7" max="7" width="17" customWidth="1"/>
    <col min="8" max="8" width="13.75" style="13" customWidth="1"/>
    <col min="9" max="9" width="16.8333333333333" customWidth="1"/>
    <col min="10" max="10" width="8.66666666666667" style="14"/>
  </cols>
  <sheetData>
    <row r="1" s="12" customFormat="1" ht="22.5" spans="1:1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18"/>
    </row>
    <row r="2" ht="18.75" spans="1:11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1"/>
    </row>
    <row r="3" ht="17" customHeight="1" spans="1:11">
      <c r="A3" s="15" t="s">
        <v>11</v>
      </c>
      <c r="B3" s="15" t="s">
        <v>12</v>
      </c>
      <c r="C3" s="15" t="s">
        <v>13</v>
      </c>
      <c r="D3" s="15" t="s">
        <v>14</v>
      </c>
      <c r="E3" s="15" t="s">
        <v>15</v>
      </c>
      <c r="F3" s="15">
        <v>394</v>
      </c>
      <c r="G3" s="15">
        <v>236.4</v>
      </c>
      <c r="H3" s="15">
        <v>430.33</v>
      </c>
      <c r="I3" s="19">
        <f t="shared" ref="I3:I13" si="0">H3*0.4</f>
        <v>172.132</v>
      </c>
      <c r="J3" s="19">
        <f>G3+I3</f>
        <v>408.532</v>
      </c>
      <c r="K3" s="11"/>
    </row>
    <row r="4" ht="18.75" spans="1:11">
      <c r="A4" s="15" t="s">
        <v>16</v>
      </c>
      <c r="B4" s="15" t="s">
        <v>17</v>
      </c>
      <c r="C4" s="15" t="s">
        <v>13</v>
      </c>
      <c r="D4" s="15" t="s">
        <v>14</v>
      </c>
      <c r="E4" s="15" t="s">
        <v>15</v>
      </c>
      <c r="F4" s="15">
        <v>396</v>
      </c>
      <c r="G4" s="15">
        <v>237.6</v>
      </c>
      <c r="H4" s="15">
        <v>404.33</v>
      </c>
      <c r="I4" s="19">
        <f t="shared" si="0"/>
        <v>161.732</v>
      </c>
      <c r="J4" s="19">
        <f t="shared" ref="J4:J13" si="1">G4+I4</f>
        <v>399.332</v>
      </c>
      <c r="K4" s="11"/>
    </row>
    <row r="5" ht="18.75" spans="1:11">
      <c r="A5" s="15" t="s">
        <v>18</v>
      </c>
      <c r="B5" s="15" t="s">
        <v>19</v>
      </c>
      <c r="C5" s="15" t="s">
        <v>13</v>
      </c>
      <c r="D5" s="15" t="s">
        <v>14</v>
      </c>
      <c r="E5" s="15" t="s">
        <v>15</v>
      </c>
      <c r="F5" s="15">
        <v>358</v>
      </c>
      <c r="G5" s="15">
        <v>214.8</v>
      </c>
      <c r="H5" s="15">
        <v>425</v>
      </c>
      <c r="I5" s="19">
        <f t="shared" si="0"/>
        <v>170</v>
      </c>
      <c r="J5" s="19">
        <f t="shared" si="1"/>
        <v>384.8</v>
      </c>
      <c r="K5" s="11"/>
    </row>
    <row r="6" ht="18.75" spans="1:11">
      <c r="A6" s="15" t="s">
        <v>20</v>
      </c>
      <c r="B6" s="15" t="s">
        <v>21</v>
      </c>
      <c r="C6" s="15" t="s">
        <v>13</v>
      </c>
      <c r="D6" s="15" t="s">
        <v>14</v>
      </c>
      <c r="E6" s="15" t="s">
        <v>15</v>
      </c>
      <c r="F6" s="15">
        <v>357</v>
      </c>
      <c r="G6" s="15">
        <v>214.2</v>
      </c>
      <c r="H6" s="16">
        <v>417.67</v>
      </c>
      <c r="I6" s="19">
        <f t="shared" si="0"/>
        <v>167.068</v>
      </c>
      <c r="J6" s="19">
        <f t="shared" si="1"/>
        <v>381.268</v>
      </c>
      <c r="K6" s="11"/>
    </row>
    <row r="7" ht="18.75" spans="1:11">
      <c r="A7" s="15" t="s">
        <v>22</v>
      </c>
      <c r="B7" s="15" t="s">
        <v>23</v>
      </c>
      <c r="C7" s="15" t="s">
        <v>13</v>
      </c>
      <c r="D7" s="15" t="s">
        <v>14</v>
      </c>
      <c r="E7" s="15" t="s">
        <v>15</v>
      </c>
      <c r="F7" s="15">
        <v>364</v>
      </c>
      <c r="G7" s="15">
        <v>218.4</v>
      </c>
      <c r="H7" s="15">
        <v>398.67</v>
      </c>
      <c r="I7" s="19">
        <f t="shared" si="0"/>
        <v>159.468</v>
      </c>
      <c r="J7" s="19">
        <f t="shared" si="1"/>
        <v>377.868</v>
      </c>
      <c r="K7" s="11"/>
    </row>
    <row r="8" ht="18.75" spans="1:11">
      <c r="A8" s="15" t="s">
        <v>24</v>
      </c>
      <c r="B8" s="15" t="s">
        <v>25</v>
      </c>
      <c r="C8" s="15" t="s">
        <v>13</v>
      </c>
      <c r="D8" s="15" t="s">
        <v>14</v>
      </c>
      <c r="E8" s="15" t="s">
        <v>15</v>
      </c>
      <c r="F8" s="15">
        <v>356</v>
      </c>
      <c r="G8" s="15">
        <v>213.6</v>
      </c>
      <c r="H8" s="15">
        <v>404.67</v>
      </c>
      <c r="I8" s="19">
        <f t="shared" si="0"/>
        <v>161.868</v>
      </c>
      <c r="J8" s="19">
        <f t="shared" si="1"/>
        <v>375.468</v>
      </c>
      <c r="K8" s="11"/>
    </row>
    <row r="9" ht="18.75" spans="1:11">
      <c r="A9" s="15" t="s">
        <v>26</v>
      </c>
      <c r="B9" s="15" t="s">
        <v>27</v>
      </c>
      <c r="C9" s="15" t="s">
        <v>13</v>
      </c>
      <c r="D9" s="15" t="s">
        <v>14</v>
      </c>
      <c r="E9" s="15" t="s">
        <v>15</v>
      </c>
      <c r="F9" s="15">
        <v>302</v>
      </c>
      <c r="G9" s="15">
        <v>181.2</v>
      </c>
      <c r="H9" s="15">
        <v>421.67</v>
      </c>
      <c r="I9" s="19">
        <f t="shared" si="0"/>
        <v>168.668</v>
      </c>
      <c r="J9" s="19">
        <f t="shared" si="1"/>
        <v>349.868</v>
      </c>
      <c r="K9" s="11"/>
    </row>
    <row r="10" ht="18.75" spans="1:11">
      <c r="A10" s="15" t="s">
        <v>28</v>
      </c>
      <c r="B10" s="15" t="s">
        <v>29</v>
      </c>
      <c r="C10" s="15" t="s">
        <v>13</v>
      </c>
      <c r="D10" s="15" t="s">
        <v>14</v>
      </c>
      <c r="E10" s="15" t="s">
        <v>15</v>
      </c>
      <c r="F10" s="15">
        <v>284</v>
      </c>
      <c r="G10" s="15">
        <v>170.4</v>
      </c>
      <c r="H10" s="15">
        <v>413</v>
      </c>
      <c r="I10" s="19">
        <f t="shared" si="0"/>
        <v>165.2</v>
      </c>
      <c r="J10" s="19">
        <f t="shared" si="1"/>
        <v>335.6</v>
      </c>
      <c r="K10" s="11"/>
    </row>
    <row r="11" ht="18.75" spans="1:11">
      <c r="A11" s="15" t="s">
        <v>30</v>
      </c>
      <c r="B11" s="15" t="s">
        <v>31</v>
      </c>
      <c r="C11" s="15" t="s">
        <v>13</v>
      </c>
      <c r="D11" s="15" t="s">
        <v>14</v>
      </c>
      <c r="E11" s="15" t="s">
        <v>15</v>
      </c>
      <c r="F11" s="15">
        <v>267</v>
      </c>
      <c r="G11" s="15">
        <v>160.2</v>
      </c>
      <c r="H11" s="15">
        <v>428</v>
      </c>
      <c r="I11" s="19">
        <f t="shared" si="0"/>
        <v>171.2</v>
      </c>
      <c r="J11" s="19">
        <f t="shared" si="1"/>
        <v>331.4</v>
      </c>
      <c r="K11" s="11"/>
    </row>
    <row r="12" ht="18.75" spans="1:11">
      <c r="A12" s="15" t="s">
        <v>32</v>
      </c>
      <c r="B12" s="15" t="s">
        <v>33</v>
      </c>
      <c r="C12" s="15" t="s">
        <v>13</v>
      </c>
      <c r="D12" s="15" t="s">
        <v>14</v>
      </c>
      <c r="E12" s="15" t="s">
        <v>15</v>
      </c>
      <c r="F12" s="15">
        <v>255</v>
      </c>
      <c r="G12" s="15">
        <v>153</v>
      </c>
      <c r="H12" s="15">
        <v>400.67</v>
      </c>
      <c r="I12" s="19">
        <f t="shared" si="0"/>
        <v>160.268</v>
      </c>
      <c r="J12" s="19">
        <f t="shared" si="1"/>
        <v>313.268</v>
      </c>
      <c r="K12" s="11"/>
    </row>
    <row r="13" ht="18.75" spans="1:11">
      <c r="A13" s="15" t="s">
        <v>34</v>
      </c>
      <c r="B13" s="15" t="s">
        <v>35</v>
      </c>
      <c r="C13" s="15" t="s">
        <v>13</v>
      </c>
      <c r="D13" s="15" t="s">
        <v>14</v>
      </c>
      <c r="E13" s="15" t="s">
        <v>15</v>
      </c>
      <c r="F13" s="15">
        <v>265</v>
      </c>
      <c r="G13" s="15">
        <v>159</v>
      </c>
      <c r="H13" s="15">
        <v>380</v>
      </c>
      <c r="I13" s="19">
        <f t="shared" si="0"/>
        <v>152</v>
      </c>
      <c r="J13" s="19">
        <f t="shared" si="1"/>
        <v>311</v>
      </c>
      <c r="K13" s="11"/>
    </row>
    <row r="15" ht="18.75" spans="1:5">
      <c r="A15" s="5" t="s">
        <v>36</v>
      </c>
      <c r="B15" s="6"/>
      <c r="C15" s="7"/>
      <c r="D15" s="6"/>
      <c r="E15" s="6"/>
    </row>
    <row r="16" ht="18.75" spans="1:1">
      <c r="A16" s="17" t="s">
        <v>37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selection activeCell="G36" sqref="G36"/>
    </sheetView>
  </sheetViews>
  <sheetFormatPr defaultColWidth="9" defaultRowHeight="13.5"/>
  <cols>
    <col min="1" max="1" width="20.875" customWidth="1"/>
    <col min="2" max="2" width="9.75" customWidth="1"/>
    <col min="3" max="3" width="11.625" customWidth="1"/>
    <col min="4" max="4" width="15.25" customWidth="1"/>
    <col min="5" max="5" width="11.25" customWidth="1"/>
    <col min="6" max="6" width="9.25" customWidth="1"/>
    <col min="7" max="7" width="15.4166666666667" customWidth="1"/>
    <col min="8" max="8" width="11.8333333333333" customWidth="1"/>
    <col min="9" max="9" width="18.0833333333333" customWidth="1"/>
    <col min="10" max="10" width="11.9166666666667" customWidth="1"/>
  </cols>
  <sheetData>
    <row r="1" s="1" customFormat="1" ht="22.5" spans="1:11">
      <c r="A1" s="2" t="s">
        <v>38</v>
      </c>
      <c r="B1" s="2"/>
      <c r="C1" s="2"/>
      <c r="D1" s="2"/>
      <c r="E1" s="2"/>
      <c r="F1" s="2"/>
      <c r="G1" s="2"/>
      <c r="H1" s="2"/>
      <c r="I1" s="2"/>
      <c r="J1" s="2"/>
      <c r="K1" s="9"/>
    </row>
    <row r="2" ht="18.75" spans="1:1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0" t="s">
        <v>9</v>
      </c>
      <c r="J2" s="3" t="s">
        <v>10</v>
      </c>
      <c r="K2" s="11"/>
    </row>
    <row r="3" ht="17" customHeight="1" spans="1:11">
      <c r="A3" s="3" t="s">
        <v>39</v>
      </c>
      <c r="B3" s="3" t="s">
        <v>40</v>
      </c>
      <c r="C3" s="3" t="s">
        <v>13</v>
      </c>
      <c r="D3" s="4" t="s">
        <v>41</v>
      </c>
      <c r="E3" s="3" t="s">
        <v>42</v>
      </c>
      <c r="F3" s="3">
        <v>307</v>
      </c>
      <c r="G3" s="3">
        <f>F3*0.6</f>
        <v>184.2</v>
      </c>
      <c r="H3" s="3">
        <v>427</v>
      </c>
      <c r="I3" s="10">
        <f>H3*0.4</f>
        <v>170.8</v>
      </c>
      <c r="J3" s="10">
        <f>I3+G3</f>
        <v>355</v>
      </c>
      <c r="K3" s="11"/>
    </row>
    <row r="4" ht="17" customHeight="1" spans="1:11">
      <c r="A4" s="3" t="s">
        <v>43</v>
      </c>
      <c r="B4" s="3" t="s">
        <v>44</v>
      </c>
      <c r="C4" s="3" t="s">
        <v>13</v>
      </c>
      <c r="D4" s="4" t="s">
        <v>41</v>
      </c>
      <c r="E4" s="3" t="s">
        <v>42</v>
      </c>
      <c r="F4" s="3">
        <v>266</v>
      </c>
      <c r="G4" s="3">
        <f t="shared" ref="G4:G29" si="0">F4*0.6</f>
        <v>159.6</v>
      </c>
      <c r="H4" s="3">
        <v>388.33</v>
      </c>
      <c r="I4" s="10">
        <f t="shared" ref="I4:I29" si="1">H4*0.4</f>
        <v>155.332</v>
      </c>
      <c r="J4" s="10">
        <f t="shared" ref="J4:J29" si="2">I4+G4</f>
        <v>314.932</v>
      </c>
      <c r="K4" s="11"/>
    </row>
    <row r="5" ht="17" customHeight="1" spans="1:11">
      <c r="A5" s="3" t="s">
        <v>45</v>
      </c>
      <c r="B5" s="3" t="s">
        <v>46</v>
      </c>
      <c r="C5" s="3" t="s">
        <v>13</v>
      </c>
      <c r="D5" s="4" t="s">
        <v>41</v>
      </c>
      <c r="E5" s="3" t="s">
        <v>42</v>
      </c>
      <c r="F5" s="3">
        <v>316</v>
      </c>
      <c r="G5" s="3">
        <f t="shared" si="0"/>
        <v>189.6</v>
      </c>
      <c r="H5" s="3">
        <v>406</v>
      </c>
      <c r="I5" s="10">
        <f t="shared" si="1"/>
        <v>162.4</v>
      </c>
      <c r="J5" s="10">
        <f t="shared" si="2"/>
        <v>352</v>
      </c>
      <c r="K5" s="11"/>
    </row>
    <row r="6" ht="17" customHeight="1" spans="1:11">
      <c r="A6" s="3" t="s">
        <v>47</v>
      </c>
      <c r="B6" s="3" t="s">
        <v>48</v>
      </c>
      <c r="C6" s="3" t="s">
        <v>13</v>
      </c>
      <c r="D6" s="4" t="s">
        <v>41</v>
      </c>
      <c r="E6" s="3" t="s">
        <v>42</v>
      </c>
      <c r="F6" s="3">
        <v>351</v>
      </c>
      <c r="G6" s="3">
        <f t="shared" si="0"/>
        <v>210.6</v>
      </c>
      <c r="H6" s="3">
        <v>424.67</v>
      </c>
      <c r="I6" s="10">
        <f t="shared" si="1"/>
        <v>169.868</v>
      </c>
      <c r="J6" s="10">
        <f t="shared" si="2"/>
        <v>380.468</v>
      </c>
      <c r="K6" s="11"/>
    </row>
    <row r="7" ht="17" customHeight="1" spans="1:11">
      <c r="A7" s="3" t="s">
        <v>49</v>
      </c>
      <c r="B7" s="3" t="s">
        <v>50</v>
      </c>
      <c r="C7" s="3" t="s">
        <v>13</v>
      </c>
      <c r="D7" s="4" t="s">
        <v>41</v>
      </c>
      <c r="E7" s="3" t="s">
        <v>42</v>
      </c>
      <c r="F7" s="3">
        <v>394</v>
      </c>
      <c r="G7" s="3">
        <f t="shared" si="0"/>
        <v>236.4</v>
      </c>
      <c r="H7" s="3">
        <v>424.33</v>
      </c>
      <c r="I7" s="10">
        <f t="shared" si="1"/>
        <v>169.732</v>
      </c>
      <c r="J7" s="10">
        <f t="shared" si="2"/>
        <v>406.132</v>
      </c>
      <c r="K7" s="11"/>
    </row>
    <row r="8" ht="17" customHeight="1" spans="1:11">
      <c r="A8" s="3" t="s">
        <v>51</v>
      </c>
      <c r="B8" s="3" t="s">
        <v>52</v>
      </c>
      <c r="C8" s="3" t="s">
        <v>13</v>
      </c>
      <c r="D8" s="4" t="s">
        <v>41</v>
      </c>
      <c r="E8" s="3" t="s">
        <v>42</v>
      </c>
      <c r="F8" s="3">
        <v>369</v>
      </c>
      <c r="G8" s="3">
        <f t="shared" si="0"/>
        <v>221.4</v>
      </c>
      <c r="H8" s="3">
        <v>390.33</v>
      </c>
      <c r="I8" s="10">
        <f t="shared" si="1"/>
        <v>156.132</v>
      </c>
      <c r="J8" s="10">
        <f t="shared" si="2"/>
        <v>377.532</v>
      </c>
      <c r="K8" s="11"/>
    </row>
    <row r="9" ht="17" customHeight="1" spans="1:11">
      <c r="A9" s="3" t="s">
        <v>53</v>
      </c>
      <c r="B9" s="3" t="s">
        <v>54</v>
      </c>
      <c r="C9" s="3" t="s">
        <v>13</v>
      </c>
      <c r="D9" s="4" t="s">
        <v>41</v>
      </c>
      <c r="E9" s="3" t="s">
        <v>42</v>
      </c>
      <c r="F9" s="3">
        <v>255</v>
      </c>
      <c r="G9" s="3">
        <f t="shared" si="0"/>
        <v>153</v>
      </c>
      <c r="H9" s="3">
        <v>0</v>
      </c>
      <c r="I9" s="10">
        <f t="shared" si="1"/>
        <v>0</v>
      </c>
      <c r="J9" s="10">
        <f t="shared" si="2"/>
        <v>153</v>
      </c>
      <c r="K9" s="11"/>
    </row>
    <row r="10" ht="17" customHeight="1" spans="1:11">
      <c r="A10" s="3" t="s">
        <v>55</v>
      </c>
      <c r="B10" s="3" t="s">
        <v>56</v>
      </c>
      <c r="C10" s="3" t="s">
        <v>13</v>
      </c>
      <c r="D10" s="4" t="s">
        <v>41</v>
      </c>
      <c r="E10" s="3" t="s">
        <v>42</v>
      </c>
      <c r="F10" s="3">
        <v>343</v>
      </c>
      <c r="G10" s="3">
        <f t="shared" si="0"/>
        <v>205.8</v>
      </c>
      <c r="H10" s="3">
        <v>410</v>
      </c>
      <c r="I10" s="10">
        <f t="shared" si="1"/>
        <v>164</v>
      </c>
      <c r="J10" s="10">
        <f t="shared" si="2"/>
        <v>369.8</v>
      </c>
      <c r="K10" s="11"/>
    </row>
    <row r="11" ht="17" customHeight="1" spans="1:11">
      <c r="A11" s="3" t="s">
        <v>57</v>
      </c>
      <c r="B11" s="3" t="s">
        <v>58</v>
      </c>
      <c r="C11" s="3" t="s">
        <v>13</v>
      </c>
      <c r="D11" s="4" t="s">
        <v>41</v>
      </c>
      <c r="E11" s="3" t="s">
        <v>42</v>
      </c>
      <c r="F11" s="3">
        <v>271</v>
      </c>
      <c r="G11" s="3">
        <f t="shared" si="0"/>
        <v>162.6</v>
      </c>
      <c r="H11" s="3">
        <v>408.33</v>
      </c>
      <c r="I11" s="10">
        <f t="shared" si="1"/>
        <v>163.332</v>
      </c>
      <c r="J11" s="10">
        <f t="shared" si="2"/>
        <v>325.932</v>
      </c>
      <c r="K11" s="11"/>
    </row>
    <row r="12" ht="17" customHeight="1" spans="1:11">
      <c r="A12" s="3" t="s">
        <v>59</v>
      </c>
      <c r="B12" s="3" t="s">
        <v>60</v>
      </c>
      <c r="C12" s="3" t="s">
        <v>13</v>
      </c>
      <c r="D12" s="4" t="s">
        <v>41</v>
      </c>
      <c r="E12" s="3" t="s">
        <v>42</v>
      </c>
      <c r="F12" s="3">
        <v>330</v>
      </c>
      <c r="G12" s="3">
        <f t="shared" si="0"/>
        <v>198</v>
      </c>
      <c r="H12" s="3">
        <v>373</v>
      </c>
      <c r="I12" s="10">
        <f t="shared" si="1"/>
        <v>149.2</v>
      </c>
      <c r="J12" s="10">
        <f t="shared" si="2"/>
        <v>347.2</v>
      </c>
      <c r="K12" s="11"/>
    </row>
    <row r="13" ht="17" customHeight="1" spans="1:11">
      <c r="A13" s="3" t="s">
        <v>61</v>
      </c>
      <c r="B13" s="3" t="s">
        <v>62</v>
      </c>
      <c r="C13" s="3" t="s">
        <v>13</v>
      </c>
      <c r="D13" s="4" t="s">
        <v>41</v>
      </c>
      <c r="E13" s="3" t="s">
        <v>42</v>
      </c>
      <c r="F13" s="3">
        <v>260</v>
      </c>
      <c r="G13" s="3">
        <f t="shared" si="0"/>
        <v>156</v>
      </c>
      <c r="H13" s="3">
        <v>0</v>
      </c>
      <c r="I13" s="10">
        <f t="shared" si="1"/>
        <v>0</v>
      </c>
      <c r="J13" s="10">
        <f t="shared" si="2"/>
        <v>156</v>
      </c>
      <c r="K13" s="11"/>
    </row>
    <row r="14" ht="17" customHeight="1" spans="1:11">
      <c r="A14" s="3" t="s">
        <v>63</v>
      </c>
      <c r="B14" s="3" t="s">
        <v>64</v>
      </c>
      <c r="C14" s="3" t="s">
        <v>13</v>
      </c>
      <c r="D14" s="4" t="s">
        <v>41</v>
      </c>
      <c r="E14" s="3" t="s">
        <v>42</v>
      </c>
      <c r="F14" s="3">
        <v>387</v>
      </c>
      <c r="G14" s="3">
        <f t="shared" si="0"/>
        <v>232.2</v>
      </c>
      <c r="H14" s="3">
        <v>398.67</v>
      </c>
      <c r="I14" s="10">
        <f t="shared" si="1"/>
        <v>159.468</v>
      </c>
      <c r="J14" s="10">
        <f t="shared" si="2"/>
        <v>391.668</v>
      </c>
      <c r="K14" s="11"/>
    </row>
    <row r="15" ht="17" customHeight="1" spans="1:11">
      <c r="A15" s="3" t="s">
        <v>65</v>
      </c>
      <c r="B15" s="3" t="s">
        <v>66</v>
      </c>
      <c r="C15" s="3" t="s">
        <v>13</v>
      </c>
      <c r="D15" s="4" t="s">
        <v>41</v>
      </c>
      <c r="E15" s="3" t="s">
        <v>42</v>
      </c>
      <c r="F15" s="3">
        <v>375</v>
      </c>
      <c r="G15" s="3">
        <f t="shared" si="0"/>
        <v>225</v>
      </c>
      <c r="H15" s="3">
        <v>384.67</v>
      </c>
      <c r="I15" s="10">
        <f t="shared" si="1"/>
        <v>153.868</v>
      </c>
      <c r="J15" s="10">
        <f t="shared" si="2"/>
        <v>378.868</v>
      </c>
      <c r="K15" s="11"/>
    </row>
    <row r="16" ht="17" customHeight="1" spans="1:11">
      <c r="A16" s="3" t="s">
        <v>67</v>
      </c>
      <c r="B16" s="3" t="s">
        <v>68</v>
      </c>
      <c r="C16" s="3" t="s">
        <v>13</v>
      </c>
      <c r="D16" s="4" t="s">
        <v>41</v>
      </c>
      <c r="E16" s="3" t="s">
        <v>42</v>
      </c>
      <c r="F16" s="3">
        <v>280</v>
      </c>
      <c r="G16" s="3">
        <f t="shared" si="0"/>
        <v>168</v>
      </c>
      <c r="H16" s="3">
        <v>379</v>
      </c>
      <c r="I16" s="10">
        <f t="shared" si="1"/>
        <v>151.6</v>
      </c>
      <c r="J16" s="10">
        <f t="shared" si="2"/>
        <v>319.6</v>
      </c>
      <c r="K16" s="11"/>
    </row>
    <row r="17" ht="17" customHeight="1" spans="1:11">
      <c r="A17" s="3" t="s">
        <v>69</v>
      </c>
      <c r="B17" s="3" t="s">
        <v>70</v>
      </c>
      <c r="C17" s="3" t="s">
        <v>13</v>
      </c>
      <c r="D17" s="4" t="s">
        <v>41</v>
      </c>
      <c r="E17" s="3" t="s">
        <v>42</v>
      </c>
      <c r="F17" s="3">
        <v>353</v>
      </c>
      <c r="G17" s="3">
        <f t="shared" si="0"/>
        <v>211.8</v>
      </c>
      <c r="H17" s="3">
        <v>381.33</v>
      </c>
      <c r="I17" s="10">
        <f t="shared" si="1"/>
        <v>152.532</v>
      </c>
      <c r="J17" s="10">
        <f t="shared" si="2"/>
        <v>364.332</v>
      </c>
      <c r="K17" s="11"/>
    </row>
    <row r="18" ht="17" customHeight="1" spans="1:11">
      <c r="A18" s="3" t="s">
        <v>71</v>
      </c>
      <c r="B18" s="3" t="s">
        <v>72</v>
      </c>
      <c r="C18" s="3" t="s">
        <v>13</v>
      </c>
      <c r="D18" s="4" t="s">
        <v>41</v>
      </c>
      <c r="E18" s="3" t="s">
        <v>42</v>
      </c>
      <c r="F18" s="3">
        <v>302</v>
      </c>
      <c r="G18" s="3">
        <f t="shared" si="0"/>
        <v>181.2</v>
      </c>
      <c r="H18" s="3">
        <v>0</v>
      </c>
      <c r="I18" s="10">
        <f t="shared" si="1"/>
        <v>0</v>
      </c>
      <c r="J18" s="10">
        <f t="shared" si="2"/>
        <v>181.2</v>
      </c>
      <c r="K18" s="11"/>
    </row>
    <row r="19" ht="17" customHeight="1" spans="1:11">
      <c r="A19" s="3" t="s">
        <v>73</v>
      </c>
      <c r="B19" s="3" t="s">
        <v>74</v>
      </c>
      <c r="C19" s="3" t="s">
        <v>13</v>
      </c>
      <c r="D19" s="4" t="s">
        <v>41</v>
      </c>
      <c r="E19" s="3" t="s">
        <v>42</v>
      </c>
      <c r="F19" s="3">
        <v>269</v>
      </c>
      <c r="G19" s="3">
        <f t="shared" si="0"/>
        <v>161.4</v>
      </c>
      <c r="H19" s="3">
        <v>401</v>
      </c>
      <c r="I19" s="10">
        <f t="shared" si="1"/>
        <v>160.4</v>
      </c>
      <c r="J19" s="10">
        <f t="shared" si="2"/>
        <v>321.8</v>
      </c>
      <c r="K19" s="11"/>
    </row>
    <row r="20" ht="17" customHeight="1" spans="1:11">
      <c r="A20" s="3" t="s">
        <v>75</v>
      </c>
      <c r="B20" s="3" t="s">
        <v>76</v>
      </c>
      <c r="C20" s="3" t="s">
        <v>13</v>
      </c>
      <c r="D20" s="4" t="s">
        <v>41</v>
      </c>
      <c r="E20" s="3" t="s">
        <v>42</v>
      </c>
      <c r="F20" s="3">
        <v>306</v>
      </c>
      <c r="G20" s="3">
        <f t="shared" si="0"/>
        <v>183.6</v>
      </c>
      <c r="H20" s="3">
        <v>409</v>
      </c>
      <c r="I20" s="10">
        <f t="shared" si="1"/>
        <v>163.6</v>
      </c>
      <c r="J20" s="10">
        <f t="shared" si="2"/>
        <v>347.2</v>
      </c>
      <c r="K20" s="11"/>
    </row>
    <row r="21" ht="17" customHeight="1" spans="1:11">
      <c r="A21" s="3" t="s">
        <v>77</v>
      </c>
      <c r="B21" s="3" t="s">
        <v>78</v>
      </c>
      <c r="C21" s="3" t="s">
        <v>13</v>
      </c>
      <c r="D21" s="4" t="s">
        <v>41</v>
      </c>
      <c r="E21" s="3" t="s">
        <v>42</v>
      </c>
      <c r="F21" s="3">
        <v>353</v>
      </c>
      <c r="G21" s="3">
        <f t="shared" si="0"/>
        <v>211.8</v>
      </c>
      <c r="H21" s="3">
        <v>435</v>
      </c>
      <c r="I21" s="10">
        <f t="shared" si="1"/>
        <v>174</v>
      </c>
      <c r="J21" s="10">
        <f t="shared" si="2"/>
        <v>385.8</v>
      </c>
      <c r="K21" s="11"/>
    </row>
    <row r="22" ht="17" customHeight="1" spans="1:11">
      <c r="A22" s="3" t="s">
        <v>79</v>
      </c>
      <c r="B22" s="3" t="s">
        <v>80</v>
      </c>
      <c r="C22" s="3" t="s">
        <v>13</v>
      </c>
      <c r="D22" s="4" t="s">
        <v>41</v>
      </c>
      <c r="E22" s="3" t="s">
        <v>42</v>
      </c>
      <c r="F22" s="3">
        <v>331</v>
      </c>
      <c r="G22" s="3">
        <f t="shared" si="0"/>
        <v>198.6</v>
      </c>
      <c r="H22" s="3">
        <v>396.33</v>
      </c>
      <c r="I22" s="10">
        <f t="shared" si="1"/>
        <v>158.532</v>
      </c>
      <c r="J22" s="10">
        <f t="shared" si="2"/>
        <v>357.132</v>
      </c>
      <c r="K22" s="11"/>
    </row>
    <row r="23" ht="17" customHeight="1" spans="1:11">
      <c r="A23" s="3" t="s">
        <v>81</v>
      </c>
      <c r="B23" s="3" t="s">
        <v>82</v>
      </c>
      <c r="C23" s="3" t="s">
        <v>13</v>
      </c>
      <c r="D23" s="4" t="s">
        <v>41</v>
      </c>
      <c r="E23" s="3" t="s">
        <v>42</v>
      </c>
      <c r="F23" s="3">
        <v>325</v>
      </c>
      <c r="G23" s="3">
        <f t="shared" si="0"/>
        <v>195</v>
      </c>
      <c r="H23" s="3">
        <v>392</v>
      </c>
      <c r="I23" s="10">
        <f t="shared" si="1"/>
        <v>156.8</v>
      </c>
      <c r="J23" s="10">
        <f t="shared" si="2"/>
        <v>351.8</v>
      </c>
      <c r="K23" s="11"/>
    </row>
    <row r="24" ht="17" customHeight="1" spans="1:11">
      <c r="A24" s="3" t="s">
        <v>83</v>
      </c>
      <c r="B24" s="3" t="s">
        <v>84</v>
      </c>
      <c r="C24" s="3" t="s">
        <v>13</v>
      </c>
      <c r="D24" s="4" t="s">
        <v>41</v>
      </c>
      <c r="E24" s="3" t="s">
        <v>42</v>
      </c>
      <c r="F24" s="3">
        <v>360</v>
      </c>
      <c r="G24" s="3">
        <f t="shared" si="0"/>
        <v>216</v>
      </c>
      <c r="H24" s="3">
        <v>435.67</v>
      </c>
      <c r="I24" s="10">
        <f t="shared" si="1"/>
        <v>174.268</v>
      </c>
      <c r="J24" s="10">
        <f t="shared" si="2"/>
        <v>390.268</v>
      </c>
      <c r="K24" s="11"/>
    </row>
    <row r="25" ht="17" customHeight="1" spans="1:11">
      <c r="A25" s="3" t="s">
        <v>85</v>
      </c>
      <c r="B25" s="3" t="s">
        <v>86</v>
      </c>
      <c r="C25" s="3" t="s">
        <v>13</v>
      </c>
      <c r="D25" s="4" t="s">
        <v>41</v>
      </c>
      <c r="E25" s="3" t="s">
        <v>42</v>
      </c>
      <c r="F25" s="3">
        <v>321</v>
      </c>
      <c r="G25" s="3">
        <f t="shared" si="0"/>
        <v>192.6</v>
      </c>
      <c r="H25" s="3">
        <v>427.67</v>
      </c>
      <c r="I25" s="10">
        <f t="shared" si="1"/>
        <v>171.068</v>
      </c>
      <c r="J25" s="10">
        <f t="shared" si="2"/>
        <v>363.668</v>
      </c>
      <c r="K25" s="11"/>
    </row>
    <row r="26" ht="17" customHeight="1" spans="1:11">
      <c r="A26" s="3" t="s">
        <v>87</v>
      </c>
      <c r="B26" s="3" t="s">
        <v>88</v>
      </c>
      <c r="C26" s="3" t="s">
        <v>13</v>
      </c>
      <c r="D26" s="4" t="s">
        <v>41</v>
      </c>
      <c r="E26" s="3" t="s">
        <v>42</v>
      </c>
      <c r="F26" s="3">
        <v>311</v>
      </c>
      <c r="G26" s="3">
        <f t="shared" si="0"/>
        <v>186.6</v>
      </c>
      <c r="H26" s="3">
        <v>416.67</v>
      </c>
      <c r="I26" s="10">
        <f t="shared" si="1"/>
        <v>166.668</v>
      </c>
      <c r="J26" s="10">
        <f t="shared" si="2"/>
        <v>353.268</v>
      </c>
      <c r="K26" s="11"/>
    </row>
    <row r="27" ht="17" customHeight="1" spans="1:11">
      <c r="A27" s="3" t="s">
        <v>89</v>
      </c>
      <c r="B27" s="3" t="s">
        <v>90</v>
      </c>
      <c r="C27" s="3" t="s">
        <v>13</v>
      </c>
      <c r="D27" s="4" t="s">
        <v>41</v>
      </c>
      <c r="E27" s="3" t="s">
        <v>42</v>
      </c>
      <c r="F27" s="3">
        <v>340</v>
      </c>
      <c r="G27" s="3">
        <f t="shared" si="0"/>
        <v>204</v>
      </c>
      <c r="H27" s="3">
        <v>384</v>
      </c>
      <c r="I27" s="10">
        <f t="shared" si="1"/>
        <v>153.6</v>
      </c>
      <c r="J27" s="10">
        <f t="shared" si="2"/>
        <v>357.6</v>
      </c>
      <c r="K27" s="11"/>
    </row>
    <row r="28" ht="17" customHeight="1" spans="1:11">
      <c r="A28" s="3" t="s">
        <v>91</v>
      </c>
      <c r="B28" s="3" t="s">
        <v>92</v>
      </c>
      <c r="C28" s="3" t="s">
        <v>13</v>
      </c>
      <c r="D28" s="4" t="s">
        <v>41</v>
      </c>
      <c r="E28" s="3" t="s">
        <v>42</v>
      </c>
      <c r="F28" s="3">
        <v>299</v>
      </c>
      <c r="G28" s="3">
        <f t="shared" si="0"/>
        <v>179.4</v>
      </c>
      <c r="H28" s="3">
        <v>378.67</v>
      </c>
      <c r="I28" s="10">
        <f t="shared" si="1"/>
        <v>151.468</v>
      </c>
      <c r="J28" s="10">
        <f t="shared" si="2"/>
        <v>330.868</v>
      </c>
      <c r="K28" s="11"/>
    </row>
    <row r="29" ht="17" customHeight="1" spans="1:11">
      <c r="A29" s="3" t="s">
        <v>93</v>
      </c>
      <c r="B29" s="3" t="s">
        <v>94</v>
      </c>
      <c r="C29" s="3" t="s">
        <v>13</v>
      </c>
      <c r="D29" s="4" t="s">
        <v>41</v>
      </c>
      <c r="E29" s="3" t="s">
        <v>42</v>
      </c>
      <c r="F29" s="3">
        <v>366</v>
      </c>
      <c r="G29" s="3">
        <f t="shared" si="0"/>
        <v>219.6</v>
      </c>
      <c r="H29" s="3">
        <v>381</v>
      </c>
      <c r="I29" s="10">
        <f t="shared" si="1"/>
        <v>152.4</v>
      </c>
      <c r="J29" s="10">
        <f t="shared" si="2"/>
        <v>372</v>
      </c>
      <c r="K29" s="11"/>
    </row>
    <row r="31" ht="18.75" spans="1:5">
      <c r="A31" s="5" t="s">
        <v>36</v>
      </c>
      <c r="B31" s="6"/>
      <c r="C31" s="7"/>
      <c r="D31" s="6"/>
      <c r="E31" s="6"/>
    </row>
    <row r="32" ht="18.75" spans="1:1">
      <c r="A32" s="8" t="s">
        <v>37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农村发展</vt:lpstr>
      <vt:lpstr>农业管理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把茶叶交给克农</dc:creator>
  <cp:lastModifiedBy>Administrator</cp:lastModifiedBy>
  <dcterms:created xsi:type="dcterms:W3CDTF">2015-06-05T18:17:00Z</dcterms:created>
  <dcterms:modified xsi:type="dcterms:W3CDTF">2020-05-26T02:31:25Z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